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05C4A28F-5669-49EC-B59B-AB1CEC32331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<sst xmlns="http://schemas.openxmlformats.org/spreadsheetml/2006/main" count="2262" uniqueCount="1134">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</sst>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595</v>
      </c>
      <c r="B10" s="158"/>
      <c r="C10" s="108" t="str">
        <f>VLOOKUP(A10,lista,2,0)</f>
        <v>G. OBRAS EN LÍNEAS EN EXPLOTACIÓN</v>
      </c>
      <c r="D10" s="108"/>
      <c r="E10" s="108"/>
      <c r="F10" s="108"/>
      <c r="G10" s="108" t="str">
        <f>VLOOKUP(A10,lista,3,0)</f>
        <v>Técnico/a 1</v>
      </c>
      <c r="H10" s="108"/>
      <c r="I10" s="119" t="str">
        <f>VLOOKUP(A10,lista,4,0)</f>
        <v>Técnico/a de obras ferroviarias</v>
      </c>
      <c r="J10" s="120"/>
      <c r="K10" s="108" t="str">
        <f>VLOOKUP(A10,lista,5,0)</f>
        <v>Lugo</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1.8" customHeight="1" thickTop="1" thickBot="1" x14ac:dyDescent="0.3">
      <c r="A17" s="167" t="str">
        <f>VLOOKUP(A10,lista,6,0)</f>
        <v>Al menos 8 años de experiencia global.
Al menos 4 años en obras ferroviarias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6Dj/RWWSrW0OEj2HWk8zSlaaMP+KuWbQ59zZ3AQ9oLCfQup4XrSsBjk/Lh6kBhM2YTn03SboLRE96JcolCR5A==" saltValue="sa3Cb9/d4eMSbzeSfi6Kr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2025-02-12T11:14:07Z</dcterms:modified>
</cp:coreProperties>
</file>